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основное меню" sheetId="6" r:id="rId1"/>
    <sheet name="1-4 кл завтрак приложение1" sheetId="10" r:id="rId2"/>
    <sheet name="1-4 кл обед приложение2" sheetId="11" r:id="rId3"/>
    <sheet name="5-9 кл приложение3" sheetId="12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2" l="1"/>
  <c r="F18" i="12"/>
  <c r="F10" i="12"/>
  <c r="F30" i="11" l="1"/>
  <c r="J20" i="11"/>
  <c r="I20" i="11"/>
  <c r="H20" i="11"/>
  <c r="G20" i="11"/>
  <c r="F20" i="11"/>
  <c r="F11" i="11"/>
  <c r="J18" i="10" l="1"/>
  <c r="I18" i="10"/>
  <c r="H18" i="10"/>
  <c r="G18" i="10"/>
  <c r="F18" i="10"/>
  <c r="G26" i="6" l="1"/>
  <c r="H26" i="6"/>
  <c r="I26" i="6"/>
  <c r="J26" i="6"/>
  <c r="F26" i="6"/>
  <c r="F18" i="6"/>
  <c r="G18" i="6"/>
  <c r="I18" i="6"/>
  <c r="J18" i="6"/>
  <c r="H18" i="6"/>
  <c r="J10" i="6"/>
  <c r="I10" i="6"/>
  <c r="H10" i="6"/>
  <c r="G10" i="6"/>
  <c r="F10" i="6"/>
  <c r="F27" i="10" l="1"/>
  <c r="J27" i="10" l="1"/>
  <c r="I27" i="10"/>
  <c r="H27" i="10"/>
  <c r="G27" i="10"/>
</calcChain>
</file>

<file path=xl/sharedStrings.xml><?xml version="1.0" encoding="utf-8"?>
<sst xmlns="http://schemas.openxmlformats.org/spreadsheetml/2006/main" count="264" uniqueCount="68">
  <si>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</si>
  <si>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</si>
  <si>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</si>
  <si>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</si>
  <si>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</si>
  <si>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</si>
  <si>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</si>
  <si>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</si>
  <si>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</si>
  <si>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</si>
  <si>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</si>
  <si>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</si>
  <si>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</si>
  <si>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</si>
  <si>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</si>
  <si>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</si>
  <si>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ПР</t>
  </si>
  <si>
    <t>Хлеб пшеничный</t>
  </si>
  <si>
    <t>МАСЛО (ПОРЦИЯМИ)</t>
  </si>
  <si>
    <t>Хлеб ржано-пшеничный</t>
  </si>
  <si>
    <t>Мегрега</t>
  </si>
  <si>
    <t>Каша рисовая с маслом</t>
  </si>
  <si>
    <t>Кофейный напиток</t>
  </si>
  <si>
    <t>1-4 кл</t>
  </si>
  <si>
    <t>Итого:</t>
  </si>
  <si>
    <t>Сыр порциями</t>
  </si>
  <si>
    <t>Сосиска отварная с соусом</t>
  </si>
  <si>
    <t>5-9 кл</t>
  </si>
  <si>
    <t>В том числе за счет бюджета</t>
  </si>
  <si>
    <t>В том числе за счет родит доплаты</t>
  </si>
  <si>
    <t xml:space="preserve">Обед </t>
  </si>
  <si>
    <t>50/30</t>
  </si>
  <si>
    <t>Чай с сахаром</t>
  </si>
  <si>
    <t>150/5</t>
  </si>
  <si>
    <t>132</t>
  </si>
  <si>
    <t>Каша</t>
  </si>
  <si>
    <t>Гастрономия</t>
  </si>
  <si>
    <t>Гор.напиток</t>
  </si>
  <si>
    <t>Хлеб</t>
  </si>
  <si>
    <t>Рассольник  со сметаной</t>
  </si>
  <si>
    <t>200/5</t>
  </si>
  <si>
    <t>24,51</t>
  </si>
  <si>
    <t>94,32</t>
  </si>
  <si>
    <t>1,76</t>
  </si>
  <si>
    <t>4,16</t>
  </si>
  <si>
    <t>12,46</t>
  </si>
  <si>
    <t>Гарнир</t>
  </si>
  <si>
    <t>58,95</t>
  </si>
  <si>
    <t>1,1</t>
  </si>
  <si>
    <t>2,6</t>
  </si>
  <si>
    <t>7,79</t>
  </si>
  <si>
    <t>Макароны отварные</t>
  </si>
  <si>
    <t>Напиток</t>
  </si>
  <si>
    <t>Компот  из св фруктов</t>
  </si>
  <si>
    <t>15,92</t>
  </si>
  <si>
    <t>Рассольник со сметаной</t>
  </si>
  <si>
    <t>125/5</t>
  </si>
  <si>
    <t>Закуска</t>
  </si>
  <si>
    <t>Салат из св овощей с м/р</t>
  </si>
  <si>
    <t>Обед</t>
  </si>
  <si>
    <t>1 Блюдо</t>
  </si>
  <si>
    <t>2 Блюдо</t>
  </si>
  <si>
    <t>80/30</t>
  </si>
  <si>
    <t>В том числе за счет бюджета:</t>
  </si>
  <si>
    <t>В том числе за счет родит.доплаты:</t>
  </si>
  <si>
    <t>Салат из св пом и огурцов</t>
  </si>
  <si>
    <t>100/30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</si>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</sst>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₽_-;\-* #,##0\ _₽_-;_-* &quot;-&quot;\ _₽_-;_-@_-"/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</cellStyleXfs>
  <cellXfs count="175">
    <xf numFmtId="0" fontId="0" fillId="0" borderId="0" xfId="0"/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4" fillId="0" borderId="1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4" fillId="0" borderId="7" xfId="0" applyFont="1" applyBorder="1"/>
    <xf numFmtId="0" fontId="2" fillId="0" borderId="12" xfId="0" applyFont="1" applyFill="1" applyBorder="1" applyAlignment="1">
      <alignment wrapText="1"/>
    </xf>
    <xf numFmtId="0" fontId="2" fillId="0" borderId="12" xfId="0" applyFont="1" applyFill="1" applyBorder="1" applyAlignment="1">
      <alignment horizontal="center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wrapText="1"/>
    </xf>
    <xf numFmtId="0" fontId="4" fillId="0" borderId="2" xfId="0" applyFont="1" applyFill="1" applyBorder="1"/>
    <xf numFmtId="0" fontId="4" fillId="0" borderId="1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right"/>
    </xf>
    <xf numFmtId="2" fontId="4" fillId="0" borderId="12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0" fontId="4" fillId="0" borderId="13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8" xfId="0" applyFont="1" applyFill="1" applyBorder="1"/>
    <xf numFmtId="1" fontId="4" fillId="0" borderId="8" xfId="0" applyNumberFormat="1" applyFont="1" applyFill="1" applyBorder="1" applyProtection="1">
      <protection locked="0"/>
    </xf>
    <xf numFmtId="0" fontId="4" fillId="0" borderId="4" xfId="0" applyFont="1" applyBorder="1"/>
    <xf numFmtId="0" fontId="6" fillId="0" borderId="8" xfId="0" applyFont="1" applyFill="1" applyBorder="1"/>
    <xf numFmtId="0" fontId="4" fillId="0" borderId="0" xfId="0" applyFont="1" applyBorder="1"/>
    <xf numFmtId="0" fontId="4" fillId="0" borderId="1" xfId="0" applyFont="1" applyFill="1" applyBorder="1" applyAlignment="1">
      <alignment wrapText="1"/>
    </xf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2" fontId="4" fillId="0" borderId="1" xfId="0" applyNumberFormat="1" applyFont="1" applyBorder="1"/>
    <xf numFmtId="0" fontId="4" fillId="0" borderId="0" xfId="0" applyFont="1" applyAlignment="1">
      <alignment horizontal="left"/>
    </xf>
    <xf numFmtId="0" fontId="4" fillId="0" borderId="8" xfId="0" applyFont="1" applyFill="1" applyBorder="1"/>
    <xf numFmtId="0" fontId="5" fillId="0" borderId="8" xfId="0" applyFont="1" applyFill="1" applyBorder="1" applyAlignment="1">
      <alignment wrapText="1"/>
    </xf>
    <xf numFmtId="2" fontId="3" fillId="0" borderId="8" xfId="0" applyNumberFormat="1" applyFont="1" applyFill="1" applyBorder="1" applyProtection="1">
      <protection locked="0"/>
    </xf>
    <xf numFmtId="2" fontId="5" fillId="0" borderId="8" xfId="0" applyNumberFormat="1" applyFont="1" applyFill="1" applyBorder="1"/>
    <xf numFmtId="0" fontId="3" fillId="0" borderId="0" xfId="0" applyFont="1"/>
    <xf numFmtId="2" fontId="3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0" fontId="4" fillId="0" borderId="15" xfId="0" applyFont="1" applyBorder="1"/>
    <xf numFmtId="2" fontId="4" fillId="0" borderId="4" xfId="0" applyNumberFormat="1" applyFont="1" applyFill="1" applyBorder="1" applyAlignment="1">
      <alignment horizontal="center"/>
    </xf>
    <xf numFmtId="0" fontId="4" fillId="0" borderId="3" xfId="0" applyFont="1" applyFill="1" applyBorder="1" applyProtection="1">
      <protection locked="0"/>
    </xf>
    <xf numFmtId="0" fontId="4" fillId="0" borderId="16" xfId="0" applyFont="1" applyBorder="1"/>
    <xf numFmtId="0" fontId="4" fillId="0" borderId="3" xfId="0" applyFont="1" applyBorder="1"/>
    <xf numFmtId="0" fontId="4" fillId="0" borderId="17" xfId="0" applyFont="1" applyFill="1" applyBorder="1" applyProtection="1">
      <protection locked="0"/>
    </xf>
    <xf numFmtId="0" fontId="4" fillId="0" borderId="18" xfId="0" applyFont="1" applyFill="1" applyBorder="1" applyProtection="1">
      <protection locked="0"/>
    </xf>
    <xf numFmtId="0" fontId="4" fillId="0" borderId="19" xfId="0" applyFont="1" applyBorder="1"/>
    <xf numFmtId="0" fontId="4" fillId="0" borderId="9" xfId="0" applyFont="1" applyBorder="1"/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>
      <alignment horizontal="right"/>
    </xf>
    <xf numFmtId="0" fontId="4" fillId="0" borderId="16" xfId="0" applyFont="1" applyFill="1" applyBorder="1" applyProtection="1">
      <protection locked="0"/>
    </xf>
    <xf numFmtId="0" fontId="2" fillId="0" borderId="4" xfId="0" applyFont="1" applyFill="1" applyBorder="1"/>
    <xf numFmtId="49" fontId="4" fillId="0" borderId="6" xfId="1" applyNumberFormat="1" applyFont="1" applyFill="1" applyBorder="1" applyProtection="1">
      <protection locked="0"/>
    </xf>
    <xf numFmtId="49" fontId="2" fillId="0" borderId="6" xfId="1" applyNumberFormat="1" applyFont="1" applyFill="1" applyBorder="1" applyAlignment="1">
      <alignment horizontal="right"/>
    </xf>
    <xf numFmtId="49" fontId="2" fillId="0" borderId="6" xfId="1" applyNumberFormat="1" applyFont="1" applyFill="1" applyBorder="1"/>
    <xf numFmtId="49" fontId="4" fillId="0" borderId="6" xfId="1" applyNumberFormat="1" applyFont="1" applyFill="1" applyBorder="1" applyAlignment="1" applyProtection="1">
      <alignment horizontal="center"/>
      <protection locked="0"/>
    </xf>
    <xf numFmtId="49" fontId="2" fillId="0" borderId="6" xfId="1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Fill="1" applyBorder="1"/>
    <xf numFmtId="0" fontId="6" fillId="0" borderId="20" xfId="0" applyFont="1" applyFill="1" applyBorder="1" applyAlignment="1">
      <alignment wrapText="1"/>
    </xf>
    <xf numFmtId="1" fontId="4" fillId="0" borderId="20" xfId="0" applyNumberFormat="1" applyFont="1" applyFill="1" applyBorder="1" applyProtection="1">
      <protection locked="0"/>
    </xf>
    <xf numFmtId="2" fontId="4" fillId="0" borderId="20" xfId="0" applyNumberFormat="1" applyFont="1" applyFill="1" applyBorder="1" applyProtection="1">
      <protection locked="0"/>
    </xf>
    <xf numFmtId="4" fontId="4" fillId="0" borderId="20" xfId="0" applyNumberFormat="1" applyFont="1" applyFill="1" applyBorder="1" applyProtection="1">
      <protection locked="0"/>
    </xf>
    <xf numFmtId="2" fontId="6" fillId="0" borderId="20" xfId="0" applyNumberFormat="1" applyFont="1" applyFill="1" applyBorder="1"/>
    <xf numFmtId="0" fontId="8" fillId="0" borderId="1" xfId="0" applyFont="1" applyFill="1" applyBorder="1" applyAlignment="1">
      <alignment wrapText="1"/>
    </xf>
    <xf numFmtId="1" fontId="3" fillId="0" borderId="1" xfId="0" applyNumberFormat="1" applyFont="1" applyFill="1" applyBorder="1" applyProtection="1">
      <protection locked="0"/>
    </xf>
    <xf numFmtId="0" fontId="4" fillId="0" borderId="23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5" fillId="0" borderId="8" xfId="0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right"/>
    </xf>
    <xf numFmtId="0" fontId="9" fillId="0" borderId="0" xfId="0" applyFont="1"/>
    <xf numFmtId="0" fontId="4" fillId="0" borderId="24" xfId="0" applyFont="1" applyBorder="1"/>
    <xf numFmtId="0" fontId="6" fillId="0" borderId="4" xfId="0" applyFont="1" applyFill="1" applyBorder="1"/>
    <xf numFmtId="0" fontId="4" fillId="0" borderId="25" xfId="0" applyFont="1" applyBorder="1" applyAlignment="1">
      <alignment horizontal="center"/>
    </xf>
    <xf numFmtId="0" fontId="0" fillId="0" borderId="13" xfId="0" applyBorder="1"/>
    <xf numFmtId="0" fontId="0" fillId="0" borderId="22" xfId="0" applyBorder="1"/>
    <xf numFmtId="2" fontId="5" fillId="0" borderId="18" xfId="0" applyNumberFormat="1" applyFont="1" applyFill="1" applyBorder="1" applyAlignment="1">
      <alignment horizontal="right"/>
    </xf>
    <xf numFmtId="2" fontId="4" fillId="0" borderId="2" xfId="0" applyNumberFormat="1" applyFont="1" applyBorder="1"/>
    <xf numFmtId="2" fontId="5" fillId="0" borderId="26" xfId="0" applyNumberFormat="1" applyFont="1" applyFill="1" applyBorder="1" applyAlignment="1">
      <alignment horizontal="right"/>
    </xf>
    <xf numFmtId="0" fontId="4" fillId="0" borderId="27" xfId="0" applyFont="1" applyBorder="1"/>
    <xf numFmtId="2" fontId="5" fillId="0" borderId="28" xfId="0" applyNumberFormat="1" applyFont="1" applyFill="1" applyBorder="1" applyAlignment="1">
      <alignment horizontal="right"/>
    </xf>
    <xf numFmtId="0" fontId="5" fillId="0" borderId="18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/>
    </xf>
    <xf numFmtId="0" fontId="2" fillId="0" borderId="18" xfId="0" applyFont="1" applyFill="1" applyBorder="1"/>
    <xf numFmtId="0" fontId="4" fillId="0" borderId="8" xfId="0" applyFont="1" applyFill="1" applyBorder="1" applyProtection="1">
      <protection locked="0"/>
    </xf>
    <xf numFmtId="0" fontId="9" fillId="0" borderId="29" xfId="0" applyFont="1" applyBorder="1"/>
    <xf numFmtId="0" fontId="0" fillId="0" borderId="29" xfId="0" applyBorder="1"/>
    <xf numFmtId="0" fontId="0" fillId="0" borderId="30" xfId="0" applyBorder="1"/>
    <xf numFmtId="2" fontId="4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horizontal="center"/>
    </xf>
    <xf numFmtId="43" fontId="4" fillId="0" borderId="1" xfId="1" applyFont="1" applyFill="1" applyBorder="1" applyAlignment="1" applyProtection="1">
      <alignment horizontal="center"/>
      <protection locked="0"/>
    </xf>
    <xf numFmtId="2" fontId="4" fillId="0" borderId="6" xfId="1" applyNumberFormat="1" applyFont="1" applyFill="1" applyBorder="1" applyAlignment="1" applyProtection="1">
      <alignment horizontal="center"/>
      <protection locked="0"/>
    </xf>
    <xf numFmtId="2" fontId="2" fillId="0" borderId="6" xfId="1" applyNumberFormat="1" applyFont="1" applyFill="1" applyBorder="1" applyAlignment="1">
      <alignment horizontal="center"/>
    </xf>
    <xf numFmtId="2" fontId="4" fillId="0" borderId="4" xfId="1" applyNumberFormat="1" applyFont="1" applyFill="1" applyBorder="1" applyAlignment="1" applyProtection="1">
      <alignment horizontal="center"/>
      <protection locked="0"/>
    </xf>
    <xf numFmtId="2" fontId="4" fillId="0" borderId="1" xfId="1" applyNumberFormat="1" applyFont="1" applyFill="1" applyBorder="1" applyAlignment="1" applyProtection="1">
      <alignment horizontal="center"/>
      <protection locked="0"/>
    </xf>
    <xf numFmtId="2" fontId="4" fillId="0" borderId="4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1" xfId="2" applyNumberFormat="1" applyFont="1" applyFill="1" applyBorder="1" applyAlignment="1">
      <alignment horizontal="center"/>
    </xf>
    <xf numFmtId="2" fontId="0" fillId="0" borderId="0" xfId="0" applyNumberFormat="1"/>
    <xf numFmtId="2" fontId="2" fillId="0" borderId="6" xfId="2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2" fillId="0" borderId="16" xfId="0" applyFont="1" applyFill="1" applyBorder="1"/>
    <xf numFmtId="1" fontId="4" fillId="0" borderId="4" xfId="0" applyNumberFormat="1" applyFont="1" applyFill="1" applyBorder="1" applyAlignment="1" applyProtection="1">
      <alignment horizontal="right"/>
      <protection locked="0"/>
    </xf>
    <xf numFmtId="2" fontId="4" fillId="0" borderId="4" xfId="0" applyNumberFormat="1" applyFont="1" applyFill="1" applyBorder="1" applyAlignment="1" applyProtection="1">
      <alignment horizontal="righ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2" fontId="6" fillId="0" borderId="4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2" fontId="3" fillId="0" borderId="8" xfId="0" applyNumberFormat="1" applyFon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33" xfId="0" applyBorder="1" applyAlignment="1">
      <alignment horizontal="right"/>
    </xf>
    <xf numFmtId="0" fontId="0" fillId="0" borderId="30" xfId="0" applyBorder="1" applyAlignment="1">
      <alignment horizontal="right"/>
    </xf>
    <xf numFmtId="2" fontId="4" fillId="0" borderId="31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2" fontId="4" fillId="0" borderId="3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2" fontId="2" fillId="0" borderId="4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2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Border="1"/>
    <xf numFmtId="0" fontId="0" fillId="0" borderId="4" xfId="0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Fill="1" applyBorder="1" applyAlignment="1">
      <alignment horizontal="right"/>
    </xf>
    <xf numFmtId="0" fontId="2" fillId="0" borderId="27" xfId="0" applyFont="1" applyFill="1" applyBorder="1" applyAlignment="1">
      <alignment horizontal="right"/>
    </xf>
    <xf numFmtId="2" fontId="2" fillId="0" borderId="2" xfId="0" applyNumberFormat="1" applyFont="1" applyFill="1" applyBorder="1" applyAlignment="1">
      <alignment horizontal="right"/>
    </xf>
    <xf numFmtId="2" fontId="2" fillId="0" borderId="27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>
      <alignment horizontal="right"/>
    </xf>
    <xf numFmtId="0" fontId="0" fillId="0" borderId="34" xfId="0" applyBorder="1"/>
    <xf numFmtId="49" fontId="2" fillId="0" borderId="4" xfId="1" applyNumberFormat="1" applyFont="1" applyFill="1" applyBorder="1" applyAlignment="1">
      <alignment horizontal="right"/>
    </xf>
    <xf numFmtId="49" fontId="2" fillId="0" borderId="4" xfId="1" applyNumberFormat="1" applyFont="1" applyFill="1" applyBorder="1"/>
    <xf numFmtId="49" fontId="4" fillId="0" borderId="4" xfId="1" applyNumberFormat="1" applyFont="1" applyFill="1" applyBorder="1" applyAlignment="1" applyProtection="1">
      <alignment horizontal="center"/>
      <protection locked="0"/>
    </xf>
    <xf numFmtId="2" fontId="2" fillId="0" borderId="4" xfId="2" applyNumberFormat="1" applyFont="1" applyFill="1" applyBorder="1" applyAlignment="1">
      <alignment horizontal="center"/>
    </xf>
    <xf numFmtId="2" fontId="2" fillId="0" borderId="4" xfId="1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" fontId="4" fillId="0" borderId="31" xfId="0" applyNumberFormat="1" applyFont="1" applyFill="1" applyBorder="1" applyAlignment="1">
      <alignment horizontal="center"/>
    </xf>
    <xf numFmtId="0" fontId="3" fillId="0" borderId="35" xfId="0" applyFont="1" applyBorder="1"/>
    <xf numFmtId="0" fontId="4" fillId="0" borderId="35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2" fontId="5" fillId="0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3">
    <cellStyle name="Обычный" xfId="0" builtinId="0"/>
    <cellStyle name="Финансовый" xfId="1" builtinId="3"/>
    <cellStyle name="Финансовый [0]" xfId="2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="90" zoomScaleNormal="90" workbookViewId="0">
      <selection activeCell="J1" sqref="J1"/>
    </sheetView>
  </sheetViews>
  <sheetFormatPr defaultColWidth="8.85546875" defaultRowHeight="15" x14ac:dyDescent="0.25"/>
  <cols>
    <col min="1" max="1" width="12.140625" style="3" customWidth="1"/>
    <col min="2" max="2" width="12.7109375" style="3" customWidth="1"/>
    <col min="3" max="3" width="8" style="3" customWidth="1"/>
    <col min="4" max="4" width="33.5703125" style="3" customWidth="1"/>
    <col min="5" max="5" width="10.140625" style="3" customWidth="1"/>
    <col min="6" max="6" width="9.28515625" style="3" bestFit="1" customWidth="1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8.85546875" style="3"/>
  </cols>
  <sheetData>
    <row r="1" spans="1:17" x14ac:dyDescent="0.25">
      <c r="A1" s="3" t="s">
        <v>0</v>
      </c>
      <c r="B1" s="172" t="s">
        <v>20</v>
      </c>
      <c r="C1" s="173"/>
      <c r="D1" s="174"/>
      <c r="E1" s="3" t="s">
        <v>1</v>
      </c>
      <c r="F1" s="4"/>
      <c r="I1" s="3" t="s">
        <v>2</v>
      </c>
      <c r="J1" s="5">
        <v>44621</v>
      </c>
    </row>
    <row r="2" spans="1:17" ht="7.5" customHeight="1" thickBot="1" x14ac:dyDescent="0.3">
      <c r="F2" s="37"/>
    </row>
    <row r="3" spans="1:17" ht="15.75" thickBot="1" x14ac:dyDescent="0.3">
      <c r="A3" s="82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7" x14ac:dyDescent="0.25">
      <c r="A4" s="12" t="s">
        <v>13</v>
      </c>
      <c r="B4" s="32" t="s">
        <v>35</v>
      </c>
      <c r="C4" s="112">
        <v>311</v>
      </c>
      <c r="D4" s="20" t="s">
        <v>21</v>
      </c>
      <c r="E4" s="21" t="s">
        <v>33</v>
      </c>
      <c r="F4" s="36">
        <v>22.03</v>
      </c>
      <c r="G4" s="159">
        <v>202</v>
      </c>
      <c r="H4" s="159">
        <v>6</v>
      </c>
      <c r="I4" s="159">
        <v>6.8</v>
      </c>
      <c r="J4" s="159">
        <v>29.2</v>
      </c>
    </row>
    <row r="5" spans="1:17" x14ac:dyDescent="0.25">
      <c r="A5" s="12" t="s">
        <v>23</v>
      </c>
      <c r="B5" s="32" t="s">
        <v>36</v>
      </c>
      <c r="C5" s="9">
        <v>96</v>
      </c>
      <c r="D5" s="13" t="s">
        <v>18</v>
      </c>
      <c r="E5" s="14">
        <v>5</v>
      </c>
      <c r="F5" s="15">
        <v>3.85</v>
      </c>
      <c r="G5" s="16">
        <v>38.5</v>
      </c>
      <c r="H5" s="16">
        <v>0.01</v>
      </c>
      <c r="I5" s="16">
        <v>4.1500000000000004</v>
      </c>
      <c r="J5" s="16">
        <v>0.03</v>
      </c>
    </row>
    <row r="6" spans="1:17" x14ac:dyDescent="0.25">
      <c r="A6" s="12"/>
      <c r="B6" s="8" t="s">
        <v>36</v>
      </c>
      <c r="C6" s="17">
        <v>97</v>
      </c>
      <c r="D6" s="35" t="s">
        <v>25</v>
      </c>
      <c r="E6" s="18">
        <v>15</v>
      </c>
      <c r="F6" s="15">
        <v>15.55</v>
      </c>
      <c r="G6" s="19">
        <v>53.75</v>
      </c>
      <c r="H6" s="19">
        <v>3.48</v>
      </c>
      <c r="I6" s="19">
        <v>4.43</v>
      </c>
      <c r="J6" s="19">
        <v>6.64</v>
      </c>
    </row>
    <row r="7" spans="1:17" x14ac:dyDescent="0.25">
      <c r="A7" s="12"/>
      <c r="B7" s="8" t="s">
        <v>37</v>
      </c>
      <c r="C7" s="23">
        <v>958</v>
      </c>
      <c r="D7" s="20" t="s">
        <v>22</v>
      </c>
      <c r="E7" s="21">
        <v>200</v>
      </c>
      <c r="F7" s="22">
        <v>13.89</v>
      </c>
      <c r="G7" s="2">
        <v>123.3</v>
      </c>
      <c r="H7" s="2">
        <v>4.2</v>
      </c>
      <c r="I7" s="2">
        <v>3.4</v>
      </c>
      <c r="J7" s="2">
        <v>18.8</v>
      </c>
    </row>
    <row r="8" spans="1:17" x14ac:dyDescent="0.25">
      <c r="A8" s="12"/>
      <c r="B8" s="8" t="s">
        <v>38</v>
      </c>
      <c r="C8" s="23" t="s">
        <v>16</v>
      </c>
      <c r="D8" s="10" t="s">
        <v>17</v>
      </c>
      <c r="E8" s="11">
        <v>40</v>
      </c>
      <c r="F8" s="24">
        <v>6.6</v>
      </c>
      <c r="G8" s="2">
        <v>93.53</v>
      </c>
      <c r="H8" s="2">
        <v>3.16</v>
      </c>
      <c r="I8" s="2">
        <v>0.4</v>
      </c>
      <c r="J8" s="2">
        <v>19.32</v>
      </c>
    </row>
    <row r="9" spans="1:17" x14ac:dyDescent="0.25">
      <c r="A9" s="12"/>
      <c r="B9" s="25"/>
      <c r="C9" s="8"/>
      <c r="D9" s="10"/>
      <c r="E9" s="11"/>
      <c r="F9" s="22"/>
      <c r="G9" s="1"/>
      <c r="H9" s="1"/>
      <c r="I9" s="1"/>
      <c r="J9" s="1"/>
    </row>
    <row r="10" spans="1:17" ht="15.75" customHeight="1" x14ac:dyDescent="0.25">
      <c r="A10" s="26"/>
      <c r="B10" s="25"/>
      <c r="C10" s="9"/>
      <c r="D10" s="44" t="s">
        <v>24</v>
      </c>
      <c r="E10" s="27"/>
      <c r="F10" s="45">
        <f>SUM(F4:F9)</f>
        <v>61.920000000000009</v>
      </c>
      <c r="G10" s="46">
        <f>SUM(G4:G9)</f>
        <v>511.08000000000004</v>
      </c>
      <c r="H10" s="29">
        <f>SUM(H4:H9)</f>
        <v>16.850000000000001</v>
      </c>
      <c r="I10" s="29">
        <f>SUM(I4:I9)</f>
        <v>19.179999999999996</v>
      </c>
      <c r="J10" s="29">
        <f>SUM(J4:J9)</f>
        <v>73.990000000000009</v>
      </c>
    </row>
    <row r="11" spans="1:17" ht="15.75" thickBot="1" x14ac:dyDescent="0.3">
      <c r="A11" s="54"/>
      <c r="B11" s="40"/>
      <c r="C11" s="30"/>
      <c r="D11" s="41"/>
      <c r="E11" s="31"/>
      <c r="F11" s="42"/>
      <c r="G11" s="43"/>
      <c r="H11" s="43"/>
      <c r="I11" s="43"/>
      <c r="J11" s="43"/>
      <c r="P11" s="34"/>
    </row>
    <row r="12" spans="1:17" x14ac:dyDescent="0.25">
      <c r="A12" s="55" t="s">
        <v>30</v>
      </c>
      <c r="B12" s="60" t="s">
        <v>14</v>
      </c>
      <c r="C12" s="61" t="s">
        <v>34</v>
      </c>
      <c r="D12" s="62" t="s">
        <v>39</v>
      </c>
      <c r="E12" s="63" t="s">
        <v>40</v>
      </c>
      <c r="F12" s="101" t="s">
        <v>41</v>
      </c>
      <c r="G12" s="109" t="s">
        <v>42</v>
      </c>
      <c r="H12" s="108" t="s">
        <v>43</v>
      </c>
      <c r="I12" s="102" t="s">
        <v>44</v>
      </c>
      <c r="J12" s="102" t="s">
        <v>45</v>
      </c>
      <c r="N12" s="34"/>
    </row>
    <row r="13" spans="1:17" x14ac:dyDescent="0.25">
      <c r="A13" s="54" t="s">
        <v>23</v>
      </c>
      <c r="B13" s="58" t="s">
        <v>15</v>
      </c>
      <c r="C13" s="57">
        <v>536</v>
      </c>
      <c r="D13" s="59" t="s">
        <v>26</v>
      </c>
      <c r="E13" s="65" t="s">
        <v>31</v>
      </c>
      <c r="F13" s="103">
        <v>27.75</v>
      </c>
      <c r="G13" s="19">
        <v>159.4</v>
      </c>
      <c r="H13" s="19">
        <v>6.66</v>
      </c>
      <c r="I13" s="19">
        <v>14.34</v>
      </c>
      <c r="J13" s="19">
        <v>0.96</v>
      </c>
      <c r="N13" s="34"/>
    </row>
    <row r="14" spans="1:17" x14ac:dyDescent="0.25">
      <c r="A14" s="54"/>
      <c r="B14" s="49" t="s">
        <v>46</v>
      </c>
      <c r="C14" s="23">
        <v>516</v>
      </c>
      <c r="D14" s="9" t="s">
        <v>51</v>
      </c>
      <c r="E14" s="56">
        <v>100</v>
      </c>
      <c r="F14" s="104">
        <v>7.5</v>
      </c>
      <c r="G14" s="1">
        <v>134.6</v>
      </c>
      <c r="H14" s="1">
        <v>3.4</v>
      </c>
      <c r="I14" s="1">
        <v>5</v>
      </c>
      <c r="J14" s="1">
        <v>19</v>
      </c>
      <c r="M14" s="34"/>
      <c r="P14" s="39"/>
    </row>
    <row r="15" spans="1:17" x14ac:dyDescent="0.25">
      <c r="A15" s="54"/>
      <c r="B15" s="50" t="s">
        <v>52</v>
      </c>
      <c r="C15" s="57">
        <v>631</v>
      </c>
      <c r="D15" s="20" t="s">
        <v>53</v>
      </c>
      <c r="E15" s="21">
        <v>180</v>
      </c>
      <c r="F15" s="105">
        <v>12.69</v>
      </c>
      <c r="G15" s="19">
        <v>87.84</v>
      </c>
      <c r="H15" s="19">
        <v>0.14000000000000001</v>
      </c>
      <c r="I15" s="19">
        <v>0.14000000000000001</v>
      </c>
      <c r="J15" s="19">
        <v>21.49</v>
      </c>
    </row>
    <row r="16" spans="1:17" ht="15.75" customHeight="1" x14ac:dyDescent="0.25">
      <c r="A16" s="54"/>
      <c r="B16" s="51" t="s">
        <v>38</v>
      </c>
      <c r="C16" s="23" t="s">
        <v>16</v>
      </c>
      <c r="D16" s="10" t="s">
        <v>19</v>
      </c>
      <c r="E16" s="11">
        <v>30</v>
      </c>
      <c r="F16" s="106">
        <v>3.3</v>
      </c>
      <c r="G16" s="1">
        <v>31.47</v>
      </c>
      <c r="H16" s="1">
        <v>1.68</v>
      </c>
      <c r="I16" s="1">
        <v>0.33</v>
      </c>
      <c r="J16" s="1">
        <v>14.82</v>
      </c>
      <c r="Q16" s="34"/>
    </row>
    <row r="17" spans="1:10" x14ac:dyDescent="0.25">
      <c r="B17" s="51"/>
      <c r="C17" s="23"/>
      <c r="D17" s="10"/>
      <c r="E17" s="11"/>
      <c r="F17" s="107"/>
      <c r="G17" s="1"/>
      <c r="H17" s="1"/>
      <c r="I17" s="1"/>
      <c r="J17" s="1"/>
    </row>
    <row r="18" spans="1:10" x14ac:dyDescent="0.25">
      <c r="A18" s="54"/>
      <c r="B18" s="51"/>
      <c r="C18" s="23"/>
      <c r="D18" s="28" t="s">
        <v>24</v>
      </c>
      <c r="E18" s="27"/>
      <c r="F18" s="46">
        <f t="shared" ref="F18:G18" si="0">F12+F13+F14+F15+F16</f>
        <v>75.75</v>
      </c>
      <c r="G18" s="46">
        <f t="shared" si="0"/>
        <v>507.63</v>
      </c>
      <c r="H18" s="46">
        <f>H12+H13+H14+H15+H16</f>
        <v>13.64</v>
      </c>
      <c r="I18" s="46">
        <f t="shared" ref="I18:J18" si="1">I12+I13+I14+I15+I16</f>
        <v>23.97</v>
      </c>
      <c r="J18" s="46">
        <f t="shared" si="1"/>
        <v>68.72999999999999</v>
      </c>
    </row>
    <row r="19" spans="1:10" ht="15.75" thickBot="1" x14ac:dyDescent="0.3">
      <c r="A19" s="47"/>
      <c r="B19" s="53"/>
      <c r="C19" s="30"/>
      <c r="D19" s="41"/>
      <c r="E19" s="77"/>
      <c r="F19" s="42"/>
      <c r="G19" s="78"/>
      <c r="H19" s="78"/>
      <c r="I19" s="78"/>
      <c r="J19" s="78"/>
    </row>
    <row r="20" spans="1:10" x14ac:dyDescent="0.25">
      <c r="A20" s="54"/>
      <c r="B20" s="58" t="s">
        <v>14</v>
      </c>
      <c r="C20" s="61" t="s">
        <v>34</v>
      </c>
      <c r="D20" s="62" t="s">
        <v>55</v>
      </c>
      <c r="E20" s="63" t="s">
        <v>56</v>
      </c>
      <c r="F20" s="63" t="s">
        <v>54</v>
      </c>
      <c r="G20" s="64" t="s">
        <v>47</v>
      </c>
      <c r="H20" s="64" t="s">
        <v>48</v>
      </c>
      <c r="I20" s="64" t="s">
        <v>49</v>
      </c>
      <c r="J20" s="64" t="s">
        <v>50</v>
      </c>
    </row>
    <row r="21" spans="1:10" x14ac:dyDescent="0.25">
      <c r="A21" s="54" t="s">
        <v>27</v>
      </c>
      <c r="B21" s="49" t="s">
        <v>15</v>
      </c>
      <c r="C21" s="57">
        <v>536</v>
      </c>
      <c r="D21" s="59" t="s">
        <v>26</v>
      </c>
      <c r="E21" s="65" t="s">
        <v>31</v>
      </c>
      <c r="F21" s="36">
        <v>27.75</v>
      </c>
      <c r="G21" s="19">
        <v>159.4</v>
      </c>
      <c r="H21" s="19">
        <v>6.66</v>
      </c>
      <c r="I21" s="19">
        <v>14.34</v>
      </c>
      <c r="J21" s="19">
        <v>0.96</v>
      </c>
    </row>
    <row r="22" spans="1:10" x14ac:dyDescent="0.25">
      <c r="A22" s="54"/>
      <c r="B22" s="49" t="s">
        <v>46</v>
      </c>
      <c r="C22" s="23">
        <v>516</v>
      </c>
      <c r="D22" s="9" t="s">
        <v>51</v>
      </c>
      <c r="E22" s="56">
        <v>150</v>
      </c>
      <c r="F22" s="100">
        <v>11.24</v>
      </c>
      <c r="G22" s="11">
        <v>201.9</v>
      </c>
      <c r="H22" s="11">
        <v>5.0999999999999996</v>
      </c>
      <c r="I22" s="1">
        <v>7.5</v>
      </c>
      <c r="J22" s="1">
        <v>28.5</v>
      </c>
    </row>
    <row r="23" spans="1:10" x14ac:dyDescent="0.25">
      <c r="A23" s="54"/>
      <c r="B23" s="50" t="s">
        <v>37</v>
      </c>
      <c r="C23" s="57">
        <v>685</v>
      </c>
      <c r="D23" s="20" t="s">
        <v>32</v>
      </c>
      <c r="E23" s="21">
        <v>200</v>
      </c>
      <c r="F23" s="48">
        <v>3.5</v>
      </c>
      <c r="G23" s="19">
        <v>40</v>
      </c>
      <c r="H23" s="19">
        <v>0.53</v>
      </c>
      <c r="I23" s="19">
        <v>0</v>
      </c>
      <c r="J23" s="19">
        <v>9.4700000000000006</v>
      </c>
    </row>
    <row r="24" spans="1:10" x14ac:dyDescent="0.25">
      <c r="A24" s="54"/>
      <c r="B24" s="51" t="s">
        <v>38</v>
      </c>
      <c r="C24" s="23" t="s">
        <v>16</v>
      </c>
      <c r="D24" s="10" t="s">
        <v>19</v>
      </c>
      <c r="E24" s="11">
        <v>35</v>
      </c>
      <c r="F24" s="2">
        <v>3.85</v>
      </c>
      <c r="G24" s="1">
        <v>36.72</v>
      </c>
      <c r="H24" s="1">
        <v>1.96</v>
      </c>
      <c r="I24" s="1">
        <v>0.39</v>
      </c>
      <c r="J24" s="1">
        <v>17.29</v>
      </c>
    </row>
    <row r="25" spans="1:10" x14ac:dyDescent="0.25">
      <c r="A25" s="54"/>
      <c r="B25" s="52"/>
      <c r="C25" s="23"/>
      <c r="D25" s="10"/>
      <c r="E25" s="11"/>
      <c r="F25" s="97"/>
      <c r="G25" s="98"/>
      <c r="H25" s="98"/>
      <c r="I25" s="98"/>
      <c r="J25" s="98"/>
    </row>
    <row r="26" spans="1:10" x14ac:dyDescent="0.25">
      <c r="A26" s="54"/>
      <c r="B26" s="52"/>
      <c r="C26" s="66"/>
      <c r="D26" s="72" t="s">
        <v>24</v>
      </c>
      <c r="E26" s="73"/>
      <c r="F26" s="99">
        <f>F20+F21+F22+F23+F24</f>
        <v>62.260000000000005</v>
      </c>
      <c r="G26" s="99">
        <f t="shared" ref="G26:J26" si="2">G20+G21+G22+G23+G24</f>
        <v>496.97</v>
      </c>
      <c r="H26" s="99">
        <f t="shared" si="2"/>
        <v>15.349999999999998</v>
      </c>
      <c r="I26" s="99">
        <f t="shared" si="2"/>
        <v>24.830000000000002</v>
      </c>
      <c r="J26" s="99">
        <f t="shared" si="2"/>
        <v>64.009999999999991</v>
      </c>
    </row>
    <row r="27" spans="1:10" ht="15.75" thickBot="1" x14ac:dyDescent="0.3">
      <c r="A27" s="47"/>
      <c r="B27" s="53"/>
      <c r="C27" s="33"/>
      <c r="D27" s="67"/>
      <c r="E27" s="68"/>
      <c r="F27" s="69"/>
      <c r="G27" s="70"/>
      <c r="H27" s="71"/>
      <c r="I27" s="71"/>
      <c r="J27" s="7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1" sqref="J1"/>
    </sheetView>
  </sheetViews>
  <sheetFormatPr defaultRowHeight="15" x14ac:dyDescent="0.25"/>
  <cols>
    <col min="1" max="1" width="11.7109375" customWidth="1"/>
    <col min="2" max="2" width="13" customWidth="1"/>
    <col min="4" max="4" width="25.85546875" customWidth="1"/>
    <col min="6" max="6" width="12.7109375" customWidth="1"/>
    <col min="7" max="7" width="13.28515625" customWidth="1"/>
    <col min="10" max="10" width="10" customWidth="1"/>
  </cols>
  <sheetData>
    <row r="1" spans="1:10" x14ac:dyDescent="0.25">
      <c r="A1" s="3" t="s">
        <v>0</v>
      </c>
      <c r="B1" s="172" t="s">
        <v>20</v>
      </c>
      <c r="C1" s="173"/>
      <c r="D1" s="174"/>
      <c r="E1" s="3" t="s">
        <v>1</v>
      </c>
      <c r="F1" s="4"/>
      <c r="G1" s="3"/>
      <c r="H1" s="3"/>
      <c r="I1" s="3" t="s">
        <v>2</v>
      </c>
      <c r="J1" s="5">
        <v>44621</v>
      </c>
    </row>
    <row r="2" spans="1:10" ht="15.75" thickBot="1" x14ac:dyDescent="0.3">
      <c r="A2" s="3"/>
      <c r="B2" s="3"/>
      <c r="C2" s="3"/>
      <c r="D2" s="3"/>
      <c r="E2" s="3"/>
      <c r="F2" s="37"/>
      <c r="G2" s="3"/>
      <c r="H2" s="3"/>
      <c r="I2" s="3"/>
      <c r="J2" s="3"/>
    </row>
    <row r="3" spans="1:10" ht="15.75" thickBot="1" x14ac:dyDescent="0.3">
      <c r="A3" s="82" t="s">
        <v>3</v>
      </c>
      <c r="B3" s="74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25">
      <c r="A4" s="80" t="s">
        <v>13</v>
      </c>
      <c r="B4" s="58" t="s">
        <v>35</v>
      </c>
      <c r="C4" s="81">
        <v>311</v>
      </c>
      <c r="D4" s="20" t="s">
        <v>21</v>
      </c>
      <c r="E4" s="113" t="s">
        <v>33</v>
      </c>
      <c r="F4" s="114">
        <v>22.03</v>
      </c>
      <c r="G4" s="115">
        <v>202</v>
      </c>
      <c r="H4" s="116">
        <v>6</v>
      </c>
      <c r="I4" s="116">
        <v>6.8</v>
      </c>
      <c r="J4" s="116">
        <v>29.2</v>
      </c>
    </row>
    <row r="5" spans="1:10" x14ac:dyDescent="0.25">
      <c r="A5" s="26" t="s">
        <v>23</v>
      </c>
      <c r="B5" s="58" t="s">
        <v>36</v>
      </c>
      <c r="C5" s="57">
        <v>97</v>
      </c>
      <c r="D5" s="59" t="s">
        <v>25</v>
      </c>
      <c r="E5" s="113">
        <v>20</v>
      </c>
      <c r="F5" s="114">
        <v>20.41</v>
      </c>
      <c r="G5" s="57">
        <v>71.66</v>
      </c>
      <c r="H5" s="57">
        <v>4.6399999999999997</v>
      </c>
      <c r="I5" s="57">
        <v>5.9</v>
      </c>
      <c r="J5" s="23">
        <v>8.85</v>
      </c>
    </row>
    <row r="6" spans="1:10" ht="16.5" customHeight="1" x14ac:dyDescent="0.25">
      <c r="A6" s="26"/>
      <c r="B6" s="51" t="s">
        <v>36</v>
      </c>
      <c r="C6" s="23">
        <v>96</v>
      </c>
      <c r="D6" s="111" t="s">
        <v>18</v>
      </c>
      <c r="E6" s="23">
        <v>10</v>
      </c>
      <c r="F6" s="117">
        <v>7.7</v>
      </c>
      <c r="G6" s="118">
        <v>77</v>
      </c>
      <c r="H6" s="118">
        <v>0.01</v>
      </c>
      <c r="I6" s="118">
        <v>8.3000000000000007</v>
      </c>
      <c r="J6" s="118">
        <v>0.06</v>
      </c>
    </row>
    <row r="7" spans="1:10" ht="15.75" customHeight="1" x14ac:dyDescent="0.25">
      <c r="A7" s="26"/>
      <c r="B7" s="51" t="s">
        <v>37</v>
      </c>
      <c r="C7" s="23">
        <v>958</v>
      </c>
      <c r="D7" s="10" t="s">
        <v>22</v>
      </c>
      <c r="E7" s="23">
        <v>200</v>
      </c>
      <c r="F7" s="117">
        <v>13.89</v>
      </c>
      <c r="G7" s="118">
        <v>123.3</v>
      </c>
      <c r="H7" s="118">
        <v>4.2</v>
      </c>
      <c r="I7" s="118">
        <v>3.4</v>
      </c>
      <c r="J7" s="118">
        <v>18.8</v>
      </c>
    </row>
    <row r="8" spans="1:10" ht="16.5" customHeight="1" x14ac:dyDescent="0.25">
      <c r="A8" s="26"/>
      <c r="B8" s="51" t="s">
        <v>38</v>
      </c>
      <c r="C8" s="23" t="s">
        <v>16</v>
      </c>
      <c r="D8" s="10" t="s">
        <v>17</v>
      </c>
      <c r="E8" s="23">
        <v>40</v>
      </c>
      <c r="F8" s="117">
        <v>6.6</v>
      </c>
      <c r="G8" s="118">
        <v>93.53</v>
      </c>
      <c r="H8" s="118">
        <v>3.16</v>
      </c>
      <c r="I8" s="118">
        <v>0.4</v>
      </c>
      <c r="J8" s="118">
        <v>19.32</v>
      </c>
    </row>
    <row r="9" spans="1:10" x14ac:dyDescent="0.25">
      <c r="A9" s="26"/>
      <c r="B9" s="51"/>
      <c r="C9" s="8"/>
      <c r="D9" s="8"/>
      <c r="E9" s="119"/>
      <c r="F9" s="120"/>
      <c r="G9" s="119"/>
      <c r="H9" s="120"/>
      <c r="I9" s="119"/>
      <c r="J9" s="119"/>
    </row>
    <row r="10" spans="1:10" ht="15.75" thickBot="1" x14ac:dyDescent="0.3">
      <c r="A10" s="76"/>
      <c r="B10" s="53"/>
      <c r="C10" s="30"/>
      <c r="D10" s="41" t="s">
        <v>24</v>
      </c>
      <c r="E10" s="121"/>
      <c r="F10" s="122">
        <v>73.03</v>
      </c>
      <c r="G10" s="78">
        <v>365.49</v>
      </c>
      <c r="H10" s="78">
        <v>12.01</v>
      </c>
      <c r="I10" s="78">
        <v>18</v>
      </c>
      <c r="J10" s="78">
        <v>47.03</v>
      </c>
    </row>
    <row r="11" spans="1:10" ht="15.75" thickBot="1" x14ac:dyDescent="0.3">
      <c r="A11" s="79" t="s">
        <v>28</v>
      </c>
      <c r="B11" s="79"/>
      <c r="C11" s="94"/>
      <c r="D11" s="96"/>
      <c r="E11" s="123"/>
      <c r="F11" s="123"/>
      <c r="G11" s="123"/>
      <c r="H11" s="124"/>
      <c r="I11" s="125"/>
      <c r="J11" s="126"/>
    </row>
    <row r="12" spans="1:10" x14ac:dyDescent="0.25">
      <c r="A12" s="7" t="s">
        <v>13</v>
      </c>
      <c r="B12" s="8" t="s">
        <v>35</v>
      </c>
      <c r="C12" s="112">
        <v>311</v>
      </c>
      <c r="D12" s="20" t="s">
        <v>21</v>
      </c>
      <c r="E12" s="57" t="s">
        <v>33</v>
      </c>
      <c r="F12" s="114">
        <v>22.03</v>
      </c>
      <c r="G12" s="127">
        <v>202</v>
      </c>
      <c r="H12" s="127">
        <v>6</v>
      </c>
      <c r="I12" s="127">
        <v>6.8</v>
      </c>
      <c r="J12" s="127">
        <v>29.2</v>
      </c>
    </row>
    <row r="13" spans="1:10" ht="18.75" customHeight="1" x14ac:dyDescent="0.25">
      <c r="A13" s="12" t="s">
        <v>23</v>
      </c>
      <c r="B13" s="32" t="s">
        <v>36</v>
      </c>
      <c r="C13" s="9">
        <v>96</v>
      </c>
      <c r="D13" s="110" t="s">
        <v>18</v>
      </c>
      <c r="E13" s="128">
        <v>5</v>
      </c>
      <c r="F13" s="129">
        <v>3.85</v>
      </c>
      <c r="G13" s="130">
        <v>38.5</v>
      </c>
      <c r="H13" s="130">
        <v>0.01</v>
      </c>
      <c r="I13" s="130">
        <v>4.1500000000000004</v>
      </c>
      <c r="J13" s="130">
        <v>0.03</v>
      </c>
    </row>
    <row r="14" spans="1:10" x14ac:dyDescent="0.25">
      <c r="A14" s="12"/>
      <c r="B14" s="8" t="s">
        <v>36</v>
      </c>
      <c r="C14" s="17">
        <v>97</v>
      </c>
      <c r="D14" s="35" t="s">
        <v>25</v>
      </c>
      <c r="E14" s="131">
        <v>15</v>
      </c>
      <c r="F14" s="129">
        <v>15.55</v>
      </c>
      <c r="G14" s="132">
        <v>53.75</v>
      </c>
      <c r="H14" s="132">
        <v>3.48</v>
      </c>
      <c r="I14" s="132">
        <v>4.43</v>
      </c>
      <c r="J14" s="132">
        <v>6.64</v>
      </c>
    </row>
    <row r="15" spans="1:10" x14ac:dyDescent="0.25">
      <c r="A15" s="12"/>
      <c r="B15" s="8" t="s">
        <v>37</v>
      </c>
      <c r="C15" s="23">
        <v>958</v>
      </c>
      <c r="D15" s="20" t="s">
        <v>22</v>
      </c>
      <c r="E15" s="57">
        <v>200</v>
      </c>
      <c r="F15" s="133">
        <v>13.89</v>
      </c>
      <c r="G15" s="117">
        <v>123.3</v>
      </c>
      <c r="H15" s="117">
        <v>4.2</v>
      </c>
      <c r="I15" s="117">
        <v>3.4</v>
      </c>
      <c r="J15" s="117">
        <v>18.8</v>
      </c>
    </row>
    <row r="16" spans="1:10" x14ac:dyDescent="0.25">
      <c r="A16" s="12"/>
      <c r="B16" s="8" t="s">
        <v>38</v>
      </c>
      <c r="C16" s="23" t="s">
        <v>16</v>
      </c>
      <c r="D16" s="10" t="s">
        <v>17</v>
      </c>
      <c r="E16" s="23">
        <v>40</v>
      </c>
      <c r="F16" s="134">
        <v>6.6</v>
      </c>
      <c r="G16" s="117">
        <v>93.53</v>
      </c>
      <c r="H16" s="117">
        <v>3.16</v>
      </c>
      <c r="I16" s="117">
        <v>0.4</v>
      </c>
      <c r="J16" s="117">
        <v>19.32</v>
      </c>
    </row>
    <row r="17" spans="1:10" x14ac:dyDescent="0.25">
      <c r="A17" s="12"/>
      <c r="B17" s="25"/>
      <c r="C17" s="8"/>
      <c r="D17" s="10"/>
      <c r="E17" s="23"/>
      <c r="F17" s="133"/>
      <c r="G17" s="118"/>
      <c r="H17" s="118"/>
      <c r="I17" s="118"/>
      <c r="J17" s="118"/>
    </row>
    <row r="18" spans="1:10" x14ac:dyDescent="0.25">
      <c r="A18" s="26"/>
      <c r="B18" s="25"/>
      <c r="C18" s="9"/>
      <c r="D18" s="44" t="s">
        <v>24</v>
      </c>
      <c r="E18" s="135"/>
      <c r="F18" s="136">
        <f>SUM(F12:F17)</f>
        <v>61.920000000000009</v>
      </c>
      <c r="G18" s="137">
        <f>SUM(G12:G17)</f>
        <v>511.08000000000004</v>
      </c>
      <c r="H18" s="137">
        <f>SUM(H12:H17)</f>
        <v>16.850000000000001</v>
      </c>
      <c r="I18" s="137">
        <f>SUM(I12:I17)</f>
        <v>19.179999999999996</v>
      </c>
      <c r="J18" s="137">
        <f>SUM(J12:J17)</f>
        <v>73.990000000000009</v>
      </c>
    </row>
    <row r="19" spans="1:10" ht="15.75" thickBot="1" x14ac:dyDescent="0.3">
      <c r="A19" s="54"/>
      <c r="B19" s="40"/>
      <c r="C19" s="30"/>
      <c r="D19" s="41"/>
      <c r="E19" s="138"/>
      <c r="F19" s="122"/>
      <c r="G19" s="78"/>
      <c r="H19" s="78"/>
      <c r="I19" s="78"/>
      <c r="J19" s="78"/>
    </row>
    <row r="20" spans="1:10" x14ac:dyDescent="0.25">
      <c r="A20" s="79" t="s">
        <v>29</v>
      </c>
      <c r="B20" s="79"/>
      <c r="C20" s="79"/>
      <c r="D20" s="94"/>
      <c r="E20" s="95"/>
      <c r="F20" s="95"/>
      <c r="G20" s="95"/>
      <c r="H20" s="95"/>
      <c r="I20" s="95"/>
      <c r="J20" s="96"/>
    </row>
    <row r="21" spans="1:10" x14ac:dyDescent="0.25">
      <c r="A21" s="139" t="s">
        <v>13</v>
      </c>
      <c r="B21" s="8" t="s">
        <v>35</v>
      </c>
      <c r="C21" s="112">
        <v>311</v>
      </c>
      <c r="D21" s="20" t="s">
        <v>21</v>
      </c>
      <c r="E21" s="140" t="s">
        <v>33</v>
      </c>
      <c r="F21" s="140"/>
      <c r="G21" s="127">
        <v>202</v>
      </c>
      <c r="H21" s="127">
        <v>6</v>
      </c>
      <c r="I21" s="127">
        <v>6.8</v>
      </c>
      <c r="J21" s="127">
        <v>29.2</v>
      </c>
    </row>
    <row r="22" spans="1:10" x14ac:dyDescent="0.25">
      <c r="A22" s="139" t="s">
        <v>23</v>
      </c>
      <c r="B22" s="32" t="s">
        <v>36</v>
      </c>
      <c r="C22" s="9">
        <v>96</v>
      </c>
      <c r="D22" s="110" t="s">
        <v>18</v>
      </c>
      <c r="E22" s="141">
        <v>5</v>
      </c>
      <c r="F22" s="133">
        <v>3.85</v>
      </c>
      <c r="G22" s="23">
        <v>38.5</v>
      </c>
      <c r="H22" s="142">
        <v>0.01</v>
      </c>
      <c r="I22" s="143">
        <v>4.1500000000000004</v>
      </c>
      <c r="J22" s="91">
        <v>0.03</v>
      </c>
    </row>
    <row r="23" spans="1:10" x14ac:dyDescent="0.25">
      <c r="A23" s="83"/>
      <c r="B23" s="8" t="s">
        <v>36</v>
      </c>
      <c r="C23" s="17">
        <v>97</v>
      </c>
      <c r="D23" s="35" t="s">
        <v>25</v>
      </c>
      <c r="E23" s="23">
        <v>5</v>
      </c>
      <c r="F23" s="117">
        <v>4.8600000000000003</v>
      </c>
      <c r="G23" s="118">
        <v>17.91</v>
      </c>
      <c r="H23" s="144">
        <v>1.1599999999999999</v>
      </c>
      <c r="I23" s="145">
        <v>1.47</v>
      </c>
      <c r="J23" s="146">
        <v>2.21</v>
      </c>
    </row>
    <row r="24" spans="1:10" x14ac:dyDescent="0.25">
      <c r="A24" s="83"/>
      <c r="B24" s="8" t="s">
        <v>37</v>
      </c>
      <c r="C24" s="23">
        <v>958</v>
      </c>
      <c r="D24" s="20" t="s">
        <v>22</v>
      </c>
      <c r="E24" s="23">
        <v>200</v>
      </c>
      <c r="F24" s="117"/>
      <c r="G24" s="118">
        <v>123.3</v>
      </c>
      <c r="H24" s="118">
        <v>4.2</v>
      </c>
      <c r="I24" s="118">
        <v>3.4</v>
      </c>
      <c r="J24" s="118">
        <v>18.8</v>
      </c>
    </row>
    <row r="25" spans="1:10" x14ac:dyDescent="0.25">
      <c r="A25" s="83"/>
      <c r="B25" s="8" t="s">
        <v>38</v>
      </c>
      <c r="C25" s="23" t="s">
        <v>16</v>
      </c>
      <c r="D25" s="10" t="s">
        <v>17</v>
      </c>
      <c r="E25" s="23">
        <v>40</v>
      </c>
      <c r="F25" s="117"/>
      <c r="G25" s="118">
        <v>93.53</v>
      </c>
      <c r="H25" s="118">
        <v>3.16</v>
      </c>
      <c r="I25" s="118">
        <v>0.4</v>
      </c>
      <c r="J25" s="118">
        <v>19.32</v>
      </c>
    </row>
    <row r="26" spans="1:10" x14ac:dyDescent="0.25">
      <c r="A26" s="83"/>
      <c r="B26" s="8"/>
      <c r="C26" s="51"/>
      <c r="D26" s="51"/>
      <c r="E26" s="8"/>
      <c r="F26" s="38"/>
      <c r="G26" s="8"/>
      <c r="H26" s="86"/>
      <c r="I26" s="88"/>
      <c r="J26" s="51"/>
    </row>
    <row r="27" spans="1:10" ht="15.75" thickBot="1" x14ac:dyDescent="0.3">
      <c r="A27" s="84"/>
      <c r="B27" s="93"/>
      <c r="C27" s="92"/>
      <c r="D27" s="90" t="s">
        <v>24</v>
      </c>
      <c r="E27" s="77"/>
      <c r="F27" s="42">
        <f>SUM(F21:F26)</f>
        <v>8.7100000000000009</v>
      </c>
      <c r="G27" s="78">
        <f>SUM(G22:G26)</f>
        <v>273.24</v>
      </c>
      <c r="H27" s="87">
        <f>SUM(H22:H26)</f>
        <v>8.5300000000000011</v>
      </c>
      <c r="I27" s="89">
        <f>SUM(I22:I26)</f>
        <v>9.42</v>
      </c>
      <c r="J27" s="85">
        <f>SUM(J22:J26)</f>
        <v>40.36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O17" sqref="O17"/>
    </sheetView>
  </sheetViews>
  <sheetFormatPr defaultRowHeight="15" x14ac:dyDescent="0.25"/>
  <cols>
    <col min="1" max="1" width="11.85546875" customWidth="1"/>
    <col min="2" max="2" width="10.85546875" customWidth="1"/>
    <col min="4" max="4" width="27.28515625" customWidth="1"/>
    <col min="7" max="7" width="14" customWidth="1"/>
    <col min="10" max="10" width="12.28515625" customWidth="1"/>
  </cols>
  <sheetData>
    <row r="1" spans="1:10" x14ac:dyDescent="0.25">
      <c r="A1" s="3" t="s">
        <v>0</v>
      </c>
      <c r="B1" s="172" t="s">
        <v>20</v>
      </c>
      <c r="C1" s="173"/>
      <c r="D1" s="174"/>
      <c r="E1" s="3" t="s">
        <v>1</v>
      </c>
      <c r="F1" s="4"/>
      <c r="G1" s="3"/>
      <c r="H1" s="3"/>
      <c r="I1" s="3" t="s">
        <v>2</v>
      </c>
      <c r="J1" s="5">
        <v>44621</v>
      </c>
    </row>
    <row r="2" spans="1:10" ht="15.75" thickBot="1" x14ac:dyDescent="0.3">
      <c r="A2" s="3"/>
      <c r="B2" s="3"/>
      <c r="C2" s="3"/>
      <c r="D2" s="3"/>
      <c r="E2" s="3"/>
      <c r="F2" s="37"/>
      <c r="G2" s="3"/>
      <c r="H2" s="3"/>
      <c r="I2" s="3"/>
      <c r="J2" s="26"/>
    </row>
    <row r="3" spans="1:10" ht="15.75" thickBot="1" x14ac:dyDescent="0.3">
      <c r="A3" s="82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B4" s="8" t="s">
        <v>57</v>
      </c>
      <c r="C4" s="119">
        <v>40</v>
      </c>
      <c r="D4" s="8" t="s">
        <v>58</v>
      </c>
      <c r="E4" s="162">
        <v>60</v>
      </c>
      <c r="F4" s="162">
        <v>12.74</v>
      </c>
      <c r="G4" s="162">
        <v>70.41</v>
      </c>
      <c r="H4" s="162">
        <v>0.56000000000000005</v>
      </c>
      <c r="I4" s="162">
        <v>3.68</v>
      </c>
      <c r="J4" s="162">
        <v>2.87</v>
      </c>
    </row>
    <row r="5" spans="1:10" x14ac:dyDescent="0.25">
      <c r="A5" t="s">
        <v>59</v>
      </c>
      <c r="B5" s="8" t="s">
        <v>60</v>
      </c>
      <c r="C5" s="119">
        <v>132</v>
      </c>
      <c r="D5" s="8" t="s">
        <v>39</v>
      </c>
      <c r="E5" s="162" t="s">
        <v>40</v>
      </c>
      <c r="F5" s="162">
        <v>24.51</v>
      </c>
      <c r="G5" s="162">
        <v>94.32</v>
      </c>
      <c r="H5" s="162">
        <v>1.76</v>
      </c>
      <c r="I5" s="162">
        <v>4.16</v>
      </c>
      <c r="J5" s="162">
        <v>12.46</v>
      </c>
    </row>
    <row r="6" spans="1:10" x14ac:dyDescent="0.25">
      <c r="A6" t="s">
        <v>23</v>
      </c>
      <c r="B6" s="8" t="s">
        <v>61</v>
      </c>
      <c r="C6" s="119">
        <v>536</v>
      </c>
      <c r="D6" s="8" t="s">
        <v>26</v>
      </c>
      <c r="E6" s="162" t="s">
        <v>62</v>
      </c>
      <c r="F6" s="162">
        <v>42.82</v>
      </c>
      <c r="G6" s="162">
        <v>159.4</v>
      </c>
      <c r="H6" s="162">
        <v>6.66</v>
      </c>
      <c r="I6" s="162">
        <v>14.34</v>
      </c>
      <c r="J6" s="162">
        <v>0.96</v>
      </c>
    </row>
    <row r="7" spans="1:10" x14ac:dyDescent="0.25">
      <c r="B7" s="8" t="s">
        <v>46</v>
      </c>
      <c r="C7" s="119">
        <v>516</v>
      </c>
      <c r="D7" s="8" t="s">
        <v>51</v>
      </c>
      <c r="E7" s="162">
        <v>150</v>
      </c>
      <c r="F7" s="162">
        <v>11.24</v>
      </c>
      <c r="G7" s="162">
        <v>201.9</v>
      </c>
      <c r="H7" s="162">
        <v>5.0999999999999996</v>
      </c>
      <c r="I7" s="162">
        <v>7.5</v>
      </c>
      <c r="J7" s="162">
        <v>28.5</v>
      </c>
    </row>
    <row r="8" spans="1:10" x14ac:dyDescent="0.25">
      <c r="B8" s="8" t="s">
        <v>52</v>
      </c>
      <c r="C8" s="119">
        <v>631</v>
      </c>
      <c r="D8" s="8" t="s">
        <v>53</v>
      </c>
      <c r="E8" s="162">
        <v>200</v>
      </c>
      <c r="F8" s="162">
        <v>14.1</v>
      </c>
      <c r="G8" s="162">
        <v>97.6</v>
      </c>
      <c r="H8" s="162">
        <v>0.16</v>
      </c>
      <c r="I8" s="162">
        <v>0.16</v>
      </c>
      <c r="J8" s="162">
        <v>23.88</v>
      </c>
    </row>
    <row r="9" spans="1:10" x14ac:dyDescent="0.25">
      <c r="B9" s="8" t="s">
        <v>38</v>
      </c>
      <c r="C9" s="119" t="s">
        <v>16</v>
      </c>
      <c r="D9" s="8" t="s">
        <v>19</v>
      </c>
      <c r="E9" s="162">
        <v>40</v>
      </c>
      <c r="F9" s="162">
        <v>4.4000000000000004</v>
      </c>
      <c r="G9" s="162">
        <v>41.96</v>
      </c>
      <c r="H9" s="162">
        <v>2.2400000000000002</v>
      </c>
      <c r="I9" s="162">
        <v>0.44</v>
      </c>
      <c r="J9" s="162">
        <v>19.760000000000002</v>
      </c>
    </row>
    <row r="10" spans="1:10" x14ac:dyDescent="0.25">
      <c r="B10" s="8"/>
      <c r="C10" s="8"/>
      <c r="D10" s="8"/>
      <c r="E10" s="162"/>
      <c r="F10" s="162"/>
      <c r="G10" s="162"/>
      <c r="H10" s="162"/>
      <c r="I10" s="162"/>
      <c r="J10" s="162"/>
    </row>
    <row r="11" spans="1:10" x14ac:dyDescent="0.25">
      <c r="B11" s="8"/>
      <c r="C11" s="8"/>
      <c r="D11" s="153" t="s">
        <v>24</v>
      </c>
      <c r="E11" s="163"/>
      <c r="F11" s="163">
        <f>SUM(F4:F10)</f>
        <v>109.80999999999999</v>
      </c>
      <c r="G11" s="163">
        <v>665.59</v>
      </c>
      <c r="H11" s="163">
        <v>16.48</v>
      </c>
      <c r="I11" s="163">
        <v>30.28</v>
      </c>
      <c r="J11" s="163">
        <v>88.43</v>
      </c>
    </row>
    <row r="12" spans="1:10" ht="15.75" thickBot="1" x14ac:dyDescent="0.3">
      <c r="A12" s="147"/>
      <c r="B12" s="155"/>
      <c r="C12" s="155"/>
      <c r="D12" s="155"/>
      <c r="E12" s="164"/>
      <c r="F12" s="164"/>
      <c r="G12" s="164"/>
      <c r="H12" s="164"/>
      <c r="I12" s="164"/>
      <c r="J12" s="164"/>
    </row>
    <row r="13" spans="1:10" ht="15.75" thickBot="1" x14ac:dyDescent="0.3">
      <c r="A13" s="79" t="s">
        <v>63</v>
      </c>
      <c r="B13" s="44"/>
      <c r="C13" s="160"/>
      <c r="D13" s="161"/>
      <c r="E13" s="165"/>
      <c r="F13" s="165"/>
      <c r="G13" s="165"/>
      <c r="H13" s="165"/>
      <c r="I13" s="165"/>
      <c r="J13" s="166"/>
    </row>
    <row r="14" spans="1:10" x14ac:dyDescent="0.25">
      <c r="A14" s="55" t="s">
        <v>30</v>
      </c>
      <c r="B14" s="60" t="s">
        <v>14</v>
      </c>
      <c r="C14" s="148" t="s">
        <v>34</v>
      </c>
      <c r="D14" s="149" t="s">
        <v>39</v>
      </c>
      <c r="E14" s="150" t="s">
        <v>40</v>
      </c>
      <c r="F14" s="103" t="s">
        <v>41</v>
      </c>
      <c r="G14" s="151" t="s">
        <v>42</v>
      </c>
      <c r="H14" s="167" t="s">
        <v>43</v>
      </c>
      <c r="I14" s="152" t="s">
        <v>44</v>
      </c>
      <c r="J14" s="152" t="s">
        <v>45</v>
      </c>
    </row>
    <row r="15" spans="1:10" x14ac:dyDescent="0.25">
      <c r="A15" s="54" t="s">
        <v>23</v>
      </c>
      <c r="B15" s="58" t="s">
        <v>15</v>
      </c>
      <c r="C15" s="57">
        <v>536</v>
      </c>
      <c r="D15" s="59" t="s">
        <v>26</v>
      </c>
      <c r="E15" s="65" t="s">
        <v>31</v>
      </c>
      <c r="F15" s="103">
        <v>27.75</v>
      </c>
      <c r="G15" s="19">
        <v>99.63</v>
      </c>
      <c r="H15" s="19">
        <v>4.16</v>
      </c>
      <c r="I15" s="19">
        <v>8.9600000000000009</v>
      </c>
      <c r="J15" s="19">
        <v>0.6</v>
      </c>
    </row>
    <row r="16" spans="1:10" x14ac:dyDescent="0.25">
      <c r="A16" s="54"/>
      <c r="B16" s="49" t="s">
        <v>46</v>
      </c>
      <c r="C16" s="23">
        <v>516</v>
      </c>
      <c r="D16" s="9" t="s">
        <v>51</v>
      </c>
      <c r="E16" s="56">
        <v>100</v>
      </c>
      <c r="F16" s="104">
        <v>7.5</v>
      </c>
      <c r="G16" s="1">
        <v>134.6</v>
      </c>
      <c r="H16" s="1">
        <v>3.4</v>
      </c>
      <c r="I16" s="1">
        <v>5</v>
      </c>
      <c r="J16" s="1">
        <v>19</v>
      </c>
    </row>
    <row r="17" spans="1:10" x14ac:dyDescent="0.25">
      <c r="A17" s="54"/>
      <c r="B17" s="50" t="s">
        <v>52</v>
      </c>
      <c r="C17" s="57">
        <v>631</v>
      </c>
      <c r="D17" s="20" t="s">
        <v>53</v>
      </c>
      <c r="E17" s="21">
        <v>180</v>
      </c>
      <c r="F17" s="105">
        <v>12.69</v>
      </c>
      <c r="G17" s="19">
        <v>87.84</v>
      </c>
      <c r="H17" s="19">
        <v>0.14000000000000001</v>
      </c>
      <c r="I17" s="19">
        <v>0.14000000000000001</v>
      </c>
      <c r="J17" s="19">
        <v>21.49</v>
      </c>
    </row>
    <row r="18" spans="1:10" x14ac:dyDescent="0.25">
      <c r="A18" s="54"/>
      <c r="B18" s="51" t="s">
        <v>38</v>
      </c>
      <c r="C18" s="23" t="s">
        <v>16</v>
      </c>
      <c r="D18" s="10" t="s">
        <v>19</v>
      </c>
      <c r="E18" s="11">
        <v>30</v>
      </c>
      <c r="F18" s="106">
        <v>3.3</v>
      </c>
      <c r="G18" s="1">
        <v>31.47</v>
      </c>
      <c r="H18" s="1">
        <v>1.68</v>
      </c>
      <c r="I18" s="1">
        <v>0.33</v>
      </c>
      <c r="J18" s="1">
        <v>14.82</v>
      </c>
    </row>
    <row r="19" spans="1:10" x14ac:dyDescent="0.25">
      <c r="A19" s="3"/>
      <c r="B19" s="51"/>
      <c r="C19" s="23"/>
      <c r="D19" s="10"/>
      <c r="E19" s="11"/>
      <c r="F19" s="107"/>
      <c r="G19" s="1"/>
      <c r="H19" s="1"/>
      <c r="I19" s="1"/>
      <c r="J19" s="1"/>
    </row>
    <row r="20" spans="1:10" x14ac:dyDescent="0.25">
      <c r="A20" s="54"/>
      <c r="B20" s="51"/>
      <c r="C20" s="23"/>
      <c r="D20" s="28" t="s">
        <v>24</v>
      </c>
      <c r="E20" s="27"/>
      <c r="F20" s="46">
        <f t="shared" ref="F20:G20" si="0">F14+F15+F16+F17+F18</f>
        <v>75.75</v>
      </c>
      <c r="G20" s="46">
        <f t="shared" si="0"/>
        <v>447.86</v>
      </c>
      <c r="H20" s="46">
        <f>H14+H15+H16+H17+H18</f>
        <v>11.14</v>
      </c>
      <c r="I20" s="46">
        <f t="shared" ref="I20:J20" si="1">I14+I15+I16+I17+I18</f>
        <v>18.59</v>
      </c>
      <c r="J20" s="46">
        <f t="shared" si="1"/>
        <v>68.37</v>
      </c>
    </row>
    <row r="21" spans="1:10" ht="15.75" thickBot="1" x14ac:dyDescent="0.3">
      <c r="A21" s="47"/>
      <c r="B21" s="53"/>
      <c r="C21" s="30"/>
      <c r="D21" s="41"/>
      <c r="E21" s="77"/>
      <c r="F21" s="168"/>
      <c r="G21" s="169"/>
      <c r="H21" s="169"/>
      <c r="I21" s="169"/>
      <c r="J21" s="169"/>
    </row>
    <row r="22" spans="1:10" x14ac:dyDescent="0.25">
      <c r="A22" s="79" t="s">
        <v>64</v>
      </c>
      <c r="B22" s="44"/>
      <c r="C22" s="44"/>
      <c r="D22" s="3"/>
      <c r="E22" s="170"/>
      <c r="F22" s="170"/>
      <c r="G22" s="170"/>
      <c r="H22" s="170"/>
      <c r="I22" s="170"/>
      <c r="J22" s="171"/>
    </row>
    <row r="23" spans="1:10" x14ac:dyDescent="0.25">
      <c r="B23" s="8" t="s">
        <v>57</v>
      </c>
      <c r="C23" s="119">
        <v>40</v>
      </c>
      <c r="D23" s="8" t="s">
        <v>58</v>
      </c>
      <c r="E23" s="162">
        <v>60</v>
      </c>
      <c r="F23" s="162">
        <v>12.74</v>
      </c>
      <c r="G23" s="162">
        <v>70.41</v>
      </c>
      <c r="H23" s="162">
        <v>0.56000000000000005</v>
      </c>
      <c r="I23" s="162">
        <v>3.68</v>
      </c>
      <c r="J23" s="162">
        <v>2.87</v>
      </c>
    </row>
    <row r="24" spans="1:10" x14ac:dyDescent="0.25">
      <c r="A24" t="s">
        <v>59</v>
      </c>
      <c r="B24" s="8" t="s">
        <v>60</v>
      </c>
      <c r="C24" s="119">
        <v>132</v>
      </c>
      <c r="D24" s="8" t="s">
        <v>39</v>
      </c>
      <c r="E24" s="162" t="s">
        <v>40</v>
      </c>
      <c r="F24" s="162"/>
      <c r="G24" s="162">
        <v>94.32</v>
      </c>
      <c r="H24" s="162">
        <v>1.76</v>
      </c>
      <c r="I24" s="162">
        <v>4.16</v>
      </c>
      <c r="J24" s="162">
        <v>12.46</v>
      </c>
    </row>
    <row r="25" spans="1:10" x14ac:dyDescent="0.25">
      <c r="A25" t="s">
        <v>23</v>
      </c>
      <c r="B25" s="8" t="s">
        <v>61</v>
      </c>
      <c r="C25" s="119">
        <v>536</v>
      </c>
      <c r="D25" s="8" t="s">
        <v>26</v>
      </c>
      <c r="E25" s="162">
        <v>30</v>
      </c>
      <c r="F25" s="162">
        <v>14.69</v>
      </c>
      <c r="G25" s="162">
        <v>59.77</v>
      </c>
      <c r="H25" s="162">
        <v>2.5</v>
      </c>
      <c r="I25" s="162">
        <v>5.38</v>
      </c>
      <c r="J25" s="162">
        <v>0.36</v>
      </c>
    </row>
    <row r="26" spans="1:10" x14ac:dyDescent="0.25">
      <c r="B26" s="8" t="s">
        <v>46</v>
      </c>
      <c r="C26" s="119">
        <v>516</v>
      </c>
      <c r="D26" s="8" t="s">
        <v>51</v>
      </c>
      <c r="E26" s="162">
        <v>50</v>
      </c>
      <c r="F26" s="162">
        <v>3.75</v>
      </c>
      <c r="G26" s="162">
        <v>67.3</v>
      </c>
      <c r="H26" s="162">
        <v>1.7</v>
      </c>
      <c r="I26" s="162">
        <v>2.5</v>
      </c>
      <c r="J26" s="162">
        <v>9.5</v>
      </c>
    </row>
    <row r="27" spans="1:10" x14ac:dyDescent="0.25">
      <c r="B27" s="8" t="s">
        <v>52</v>
      </c>
      <c r="C27" s="119">
        <v>631</v>
      </c>
      <c r="D27" s="8" t="s">
        <v>53</v>
      </c>
      <c r="E27" s="162">
        <v>20</v>
      </c>
      <c r="F27" s="162">
        <v>1.41</v>
      </c>
      <c r="G27" s="162">
        <v>9.76</v>
      </c>
      <c r="H27" s="162">
        <v>0.02</v>
      </c>
      <c r="I27" s="162">
        <v>0.02</v>
      </c>
      <c r="J27" s="162">
        <v>2.39</v>
      </c>
    </row>
    <row r="28" spans="1:10" x14ac:dyDescent="0.25">
      <c r="B28" s="8" t="s">
        <v>38</v>
      </c>
      <c r="C28" s="119" t="s">
        <v>16</v>
      </c>
      <c r="D28" s="8" t="s">
        <v>19</v>
      </c>
      <c r="E28" s="162">
        <v>10</v>
      </c>
      <c r="F28" s="162">
        <v>4.4000000000000004</v>
      </c>
      <c r="G28" s="162">
        <v>10.49</v>
      </c>
      <c r="H28" s="162">
        <v>0.56000000000000005</v>
      </c>
      <c r="I28" s="162">
        <v>0.11</v>
      </c>
      <c r="J28" s="162">
        <v>4.9400000000000004</v>
      </c>
    </row>
    <row r="29" spans="1:10" x14ac:dyDescent="0.25">
      <c r="B29" s="8"/>
      <c r="C29" s="8"/>
      <c r="D29" s="8"/>
      <c r="E29" s="8"/>
      <c r="F29" s="162"/>
      <c r="G29" s="162"/>
      <c r="H29" s="162"/>
      <c r="I29" s="162"/>
      <c r="J29" s="162"/>
    </row>
    <row r="30" spans="1:10" x14ac:dyDescent="0.25">
      <c r="B30" s="8"/>
      <c r="C30" s="8"/>
      <c r="D30" s="153" t="s">
        <v>24</v>
      </c>
      <c r="E30" s="153"/>
      <c r="F30" s="163">
        <f>SUM(F23:F29)</f>
        <v>36.989999999999995</v>
      </c>
      <c r="G30" s="163">
        <v>665.59</v>
      </c>
      <c r="H30" s="163">
        <v>16.48</v>
      </c>
      <c r="I30" s="163">
        <v>30.28</v>
      </c>
      <c r="J30" s="163">
        <v>88.43</v>
      </c>
    </row>
    <row r="31" spans="1:10" ht="15.75" thickBot="1" x14ac:dyDescent="0.3">
      <c r="A31" s="147"/>
      <c r="B31" s="155"/>
      <c r="C31" s="155"/>
      <c r="D31" s="155"/>
      <c r="E31" s="155"/>
      <c r="F31" s="164"/>
      <c r="G31" s="164"/>
      <c r="H31" s="164"/>
      <c r="I31" s="164"/>
      <c r="J31" s="164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J1" sqref="J1"/>
    </sheetView>
  </sheetViews>
  <sheetFormatPr defaultRowHeight="15" x14ac:dyDescent="0.25"/>
  <cols>
    <col min="1" max="1" width="13.7109375" customWidth="1"/>
    <col min="2" max="2" width="11.85546875" customWidth="1"/>
    <col min="4" max="4" width="27.140625" customWidth="1"/>
    <col min="7" max="7" width="14.28515625" customWidth="1"/>
    <col min="10" max="10" width="12.85546875" customWidth="1"/>
  </cols>
  <sheetData>
    <row r="1" spans="1:10" x14ac:dyDescent="0.25">
      <c r="A1" s="3" t="s">
        <v>0</v>
      </c>
      <c r="B1" s="172" t="s">
        <v>20</v>
      </c>
      <c r="C1" s="173"/>
      <c r="D1" s="174"/>
      <c r="E1" s="3" t="s">
        <v>1</v>
      </c>
      <c r="F1" s="4"/>
      <c r="G1" s="3"/>
      <c r="H1" s="3"/>
      <c r="I1" s="3" t="s">
        <v>2</v>
      </c>
      <c r="J1" s="5">
        <v>44621</v>
      </c>
    </row>
    <row r="2" spans="1:10" ht="15.75" thickBot="1" x14ac:dyDescent="0.3">
      <c r="A2" s="3"/>
      <c r="B2" s="3"/>
      <c r="C2" s="3"/>
      <c r="D2" s="3"/>
      <c r="E2" s="3"/>
      <c r="F2" s="37"/>
      <c r="G2" s="3"/>
      <c r="H2" s="3"/>
      <c r="I2" s="3"/>
      <c r="J2" s="26"/>
    </row>
    <row r="3" spans="1:10" ht="15.75" thickBot="1" x14ac:dyDescent="0.3">
      <c r="A3" s="82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x14ac:dyDescent="0.25">
      <c r="B4" s="8" t="s">
        <v>57</v>
      </c>
      <c r="C4" s="119">
        <v>54</v>
      </c>
      <c r="D4" s="8" t="s">
        <v>65</v>
      </c>
      <c r="E4" s="119">
        <v>100</v>
      </c>
      <c r="F4" s="8">
        <v>26.96</v>
      </c>
      <c r="G4" s="8">
        <v>138</v>
      </c>
      <c r="H4" s="8">
        <v>6</v>
      </c>
      <c r="I4" s="8">
        <v>2.58</v>
      </c>
      <c r="J4" s="8">
        <v>11.4</v>
      </c>
    </row>
    <row r="5" spans="1:10" x14ac:dyDescent="0.25">
      <c r="A5" t="s">
        <v>13</v>
      </c>
      <c r="B5" s="8" t="s">
        <v>61</v>
      </c>
      <c r="C5" s="119">
        <v>536</v>
      </c>
      <c r="D5" s="8" t="s">
        <v>26</v>
      </c>
      <c r="E5" s="119" t="s">
        <v>66</v>
      </c>
      <c r="F5" s="8">
        <v>52.71</v>
      </c>
      <c r="G5" s="8">
        <v>199.25</v>
      </c>
      <c r="H5" s="8">
        <v>8.25</v>
      </c>
      <c r="I5" s="8">
        <v>17.93</v>
      </c>
      <c r="J5" s="8">
        <v>1.2</v>
      </c>
    </row>
    <row r="6" spans="1:10" x14ac:dyDescent="0.25">
      <c r="A6" t="s">
        <v>27</v>
      </c>
      <c r="B6" s="8" t="s">
        <v>46</v>
      </c>
      <c r="C6" s="119">
        <v>516</v>
      </c>
      <c r="D6" s="8" t="s">
        <v>51</v>
      </c>
      <c r="E6" s="119">
        <v>180</v>
      </c>
      <c r="F6" s="8">
        <v>13.49</v>
      </c>
      <c r="G6" s="8">
        <v>242.28</v>
      </c>
      <c r="H6" s="8">
        <v>6.12</v>
      </c>
      <c r="I6" s="8">
        <v>9</v>
      </c>
      <c r="J6" s="8">
        <v>34.200000000000003</v>
      </c>
    </row>
    <row r="7" spans="1:10" x14ac:dyDescent="0.25">
      <c r="B7" s="8" t="s">
        <v>52</v>
      </c>
      <c r="C7" s="119">
        <v>631</v>
      </c>
      <c r="D7" s="8" t="s">
        <v>53</v>
      </c>
      <c r="E7" s="119">
        <v>200</v>
      </c>
      <c r="F7" s="8">
        <v>14.1</v>
      </c>
      <c r="G7" s="8">
        <v>97.6</v>
      </c>
      <c r="H7" s="8">
        <v>0.16</v>
      </c>
      <c r="I7" s="8">
        <v>0.16</v>
      </c>
      <c r="J7" s="8">
        <v>23.88</v>
      </c>
    </row>
    <row r="8" spans="1:10" x14ac:dyDescent="0.25">
      <c r="B8" s="8" t="s">
        <v>38</v>
      </c>
      <c r="C8" s="119" t="s">
        <v>16</v>
      </c>
      <c r="D8" s="8" t="s">
        <v>19</v>
      </c>
      <c r="E8" s="119">
        <v>40</v>
      </c>
      <c r="F8" s="8">
        <v>4.4000000000000004</v>
      </c>
      <c r="G8" s="8">
        <v>41.96</v>
      </c>
      <c r="H8" s="8">
        <v>2.2400000000000002</v>
      </c>
      <c r="I8" s="8">
        <v>0.44</v>
      </c>
      <c r="J8" s="8">
        <v>19.760000000000002</v>
      </c>
    </row>
    <row r="9" spans="1:10" x14ac:dyDescent="0.25">
      <c r="B9" s="8"/>
      <c r="C9" s="119"/>
      <c r="D9" s="8"/>
      <c r="E9" s="119"/>
      <c r="F9" s="8"/>
      <c r="G9" s="8"/>
      <c r="H9" s="8"/>
      <c r="I9" s="8"/>
      <c r="J9" s="8"/>
    </row>
    <row r="10" spans="1:10" x14ac:dyDescent="0.25">
      <c r="B10" s="8"/>
      <c r="C10" s="119"/>
      <c r="D10" s="153" t="s">
        <v>24</v>
      </c>
      <c r="E10" s="154"/>
      <c r="F10" s="153">
        <f>F4+F5+F6+F7+F8</f>
        <v>111.66</v>
      </c>
      <c r="G10" s="153">
        <v>719.09</v>
      </c>
      <c r="H10" s="153">
        <v>22.77</v>
      </c>
      <c r="I10" s="153">
        <v>30.11</v>
      </c>
      <c r="J10" s="153">
        <v>90.44</v>
      </c>
    </row>
    <row r="11" spans="1:10" ht="15.75" thickBot="1" x14ac:dyDescent="0.3">
      <c r="A11" s="147"/>
      <c r="B11" s="155"/>
      <c r="C11" s="156"/>
      <c r="D11" s="155"/>
      <c r="E11" s="156"/>
      <c r="F11" s="155"/>
      <c r="G11" s="155"/>
      <c r="H11" s="155"/>
      <c r="I11" s="155"/>
      <c r="J11" s="155"/>
    </row>
    <row r="12" spans="1:10" x14ac:dyDescent="0.25">
      <c r="A12" s="79" t="s">
        <v>63</v>
      </c>
      <c r="B12" s="44"/>
      <c r="C12" s="157"/>
      <c r="D12" s="3"/>
      <c r="E12" s="157"/>
      <c r="F12" s="3"/>
      <c r="G12" s="3"/>
      <c r="H12" s="3"/>
      <c r="I12" s="3"/>
      <c r="J12" s="26"/>
    </row>
    <row r="13" spans="1:10" x14ac:dyDescent="0.25">
      <c r="A13" t="s">
        <v>13</v>
      </c>
      <c r="B13" s="8" t="s">
        <v>61</v>
      </c>
      <c r="C13" s="119">
        <v>536</v>
      </c>
      <c r="D13" s="8" t="s">
        <v>26</v>
      </c>
      <c r="E13" s="119" t="s">
        <v>67</v>
      </c>
      <c r="F13" s="8">
        <v>39.99</v>
      </c>
      <c r="G13" s="8">
        <v>149.44</v>
      </c>
      <c r="H13" s="8">
        <v>6.19</v>
      </c>
      <c r="I13" s="8">
        <v>13.45</v>
      </c>
      <c r="J13" s="8">
        <v>0.9</v>
      </c>
    </row>
    <row r="14" spans="1:10" x14ac:dyDescent="0.25">
      <c r="A14" t="s">
        <v>27</v>
      </c>
      <c r="B14" s="8" t="s">
        <v>46</v>
      </c>
      <c r="C14" s="119">
        <v>516</v>
      </c>
      <c r="D14" s="8" t="s">
        <v>51</v>
      </c>
      <c r="E14" s="119">
        <v>100</v>
      </c>
      <c r="F14" s="8">
        <v>7.5</v>
      </c>
      <c r="G14" s="8">
        <v>134.6</v>
      </c>
      <c r="H14" s="8">
        <v>3.4</v>
      </c>
      <c r="I14" s="8">
        <v>5</v>
      </c>
      <c r="J14" s="8">
        <v>19</v>
      </c>
    </row>
    <row r="15" spans="1:10" x14ac:dyDescent="0.25">
      <c r="B15" s="8" t="s">
        <v>52</v>
      </c>
      <c r="C15" s="119">
        <v>631</v>
      </c>
      <c r="D15" s="8" t="s">
        <v>53</v>
      </c>
      <c r="E15" s="119">
        <v>180</v>
      </c>
      <c r="F15" s="8">
        <v>12.69</v>
      </c>
      <c r="G15" s="8">
        <v>87.84</v>
      </c>
      <c r="H15" s="8">
        <v>0.14000000000000001</v>
      </c>
      <c r="I15" s="8">
        <v>0.14000000000000001</v>
      </c>
      <c r="J15" s="8">
        <v>21.49</v>
      </c>
    </row>
    <row r="16" spans="1:10" x14ac:dyDescent="0.25">
      <c r="B16" s="8" t="s">
        <v>38</v>
      </c>
      <c r="C16" s="119" t="s">
        <v>16</v>
      </c>
      <c r="D16" s="8" t="s">
        <v>19</v>
      </c>
      <c r="E16" s="119">
        <v>20</v>
      </c>
      <c r="F16" s="8">
        <v>2.2000000000000002</v>
      </c>
      <c r="G16" s="8">
        <v>20.98</v>
      </c>
      <c r="H16" s="8">
        <v>1.1200000000000001</v>
      </c>
      <c r="I16" s="8">
        <v>0.22</v>
      </c>
      <c r="J16" s="8">
        <v>9.8800000000000008</v>
      </c>
    </row>
    <row r="17" spans="1:10" x14ac:dyDescent="0.25">
      <c r="B17" s="8"/>
      <c r="C17" s="119"/>
      <c r="D17" s="8"/>
      <c r="E17" s="119"/>
      <c r="F17" s="8"/>
      <c r="G17" s="8"/>
      <c r="H17" s="8"/>
      <c r="I17" s="8"/>
      <c r="J17" s="8"/>
    </row>
    <row r="18" spans="1:10" x14ac:dyDescent="0.25">
      <c r="B18" s="8"/>
      <c r="C18" s="119"/>
      <c r="D18" s="153" t="s">
        <v>24</v>
      </c>
      <c r="E18" s="154"/>
      <c r="F18" s="153">
        <f>F13+F14+F15+F16</f>
        <v>62.38</v>
      </c>
      <c r="G18" s="153">
        <v>392.86</v>
      </c>
      <c r="H18" s="153">
        <v>10.85</v>
      </c>
      <c r="I18" s="153">
        <v>18.809999999999999</v>
      </c>
      <c r="J18" s="153">
        <v>51.27</v>
      </c>
    </row>
    <row r="19" spans="1:10" ht="15.75" thickBot="1" x14ac:dyDescent="0.3">
      <c r="A19" s="147"/>
      <c r="B19" s="155"/>
      <c r="C19" s="156"/>
      <c r="D19" s="155"/>
      <c r="E19" s="156"/>
      <c r="F19" s="155"/>
      <c r="G19" s="155"/>
      <c r="H19" s="155"/>
      <c r="I19" s="155"/>
      <c r="J19" s="155"/>
    </row>
    <row r="20" spans="1:10" x14ac:dyDescent="0.25">
      <c r="A20" s="79" t="s">
        <v>64</v>
      </c>
      <c r="B20" s="44"/>
      <c r="C20" s="158"/>
      <c r="D20" s="3"/>
      <c r="E20" s="157"/>
      <c r="F20" s="3"/>
      <c r="G20" s="3"/>
      <c r="H20" s="3"/>
      <c r="I20" s="3"/>
      <c r="J20" s="26"/>
    </row>
    <row r="21" spans="1:10" x14ac:dyDescent="0.25">
      <c r="B21" s="8" t="s">
        <v>57</v>
      </c>
      <c r="C21" s="119">
        <v>54</v>
      </c>
      <c r="D21" s="8" t="s">
        <v>65</v>
      </c>
      <c r="E21" s="119">
        <v>100</v>
      </c>
      <c r="F21" s="8">
        <v>26.96</v>
      </c>
      <c r="G21" s="8">
        <v>138</v>
      </c>
      <c r="H21" s="8">
        <v>6</v>
      </c>
      <c r="I21" s="8">
        <v>2.58</v>
      </c>
      <c r="J21" s="8">
        <v>11.4</v>
      </c>
    </row>
    <row r="22" spans="1:10" x14ac:dyDescent="0.25">
      <c r="A22" t="s">
        <v>13</v>
      </c>
      <c r="B22" s="8" t="s">
        <v>61</v>
      </c>
      <c r="C22" s="119">
        <v>536</v>
      </c>
      <c r="D22" s="8" t="s">
        <v>26</v>
      </c>
      <c r="E22" s="119">
        <v>25</v>
      </c>
      <c r="F22" s="8">
        <v>12.24</v>
      </c>
      <c r="G22" s="8">
        <v>49.81</v>
      </c>
      <c r="H22" s="8">
        <v>2.06</v>
      </c>
      <c r="I22" s="8">
        <v>4.4800000000000004</v>
      </c>
      <c r="J22" s="8">
        <v>0.3</v>
      </c>
    </row>
    <row r="23" spans="1:10" x14ac:dyDescent="0.25">
      <c r="A23" t="s">
        <v>27</v>
      </c>
      <c r="B23" s="8" t="s">
        <v>46</v>
      </c>
      <c r="C23" s="119">
        <v>516</v>
      </c>
      <c r="D23" s="8" t="s">
        <v>51</v>
      </c>
      <c r="E23" s="119">
        <v>80</v>
      </c>
      <c r="F23" s="8">
        <v>6</v>
      </c>
      <c r="G23" s="8">
        <v>107.68</v>
      </c>
      <c r="H23" s="8">
        <v>2.72</v>
      </c>
      <c r="I23" s="8">
        <v>4</v>
      </c>
      <c r="J23" s="8">
        <v>15.2</v>
      </c>
    </row>
    <row r="24" spans="1:10" x14ac:dyDescent="0.25">
      <c r="B24" s="8" t="s">
        <v>52</v>
      </c>
      <c r="C24" s="119">
        <v>631</v>
      </c>
      <c r="D24" s="8" t="s">
        <v>53</v>
      </c>
      <c r="E24" s="119">
        <v>20</v>
      </c>
      <c r="F24" s="8">
        <v>1.41</v>
      </c>
      <c r="G24" s="8">
        <v>9.76</v>
      </c>
      <c r="H24" s="8">
        <v>0.02</v>
      </c>
      <c r="I24" s="8">
        <v>0.02</v>
      </c>
      <c r="J24" s="8">
        <v>2.39</v>
      </c>
    </row>
    <row r="25" spans="1:10" x14ac:dyDescent="0.25">
      <c r="B25" s="8" t="s">
        <v>38</v>
      </c>
      <c r="C25" s="119" t="s">
        <v>16</v>
      </c>
      <c r="D25" s="8" t="s">
        <v>19</v>
      </c>
      <c r="E25" s="119">
        <v>20</v>
      </c>
      <c r="F25" s="8">
        <v>2.2000000000000002</v>
      </c>
      <c r="G25" s="8">
        <v>20.98</v>
      </c>
      <c r="H25" s="8">
        <v>1.1200000000000001</v>
      </c>
      <c r="I25" s="8">
        <v>0.22</v>
      </c>
      <c r="J25" s="8">
        <v>9.8800000000000008</v>
      </c>
    </row>
    <row r="26" spans="1:10" x14ac:dyDescent="0.25">
      <c r="B26" s="8"/>
      <c r="C26" s="8"/>
      <c r="D26" s="8"/>
      <c r="E26" s="8"/>
      <c r="F26" s="8"/>
      <c r="G26" s="8"/>
      <c r="H26" s="8"/>
      <c r="I26" s="8"/>
      <c r="J26" s="8"/>
    </row>
    <row r="27" spans="1:10" x14ac:dyDescent="0.25">
      <c r="B27" s="8"/>
      <c r="C27" s="8"/>
      <c r="D27" s="153" t="s">
        <v>24</v>
      </c>
      <c r="E27" s="153"/>
      <c r="F27" s="153">
        <f>SUM(F21:F26)</f>
        <v>48.81</v>
      </c>
      <c r="G27" s="153">
        <v>326.23</v>
      </c>
      <c r="H27" s="153">
        <v>11.92</v>
      </c>
      <c r="I27" s="153">
        <v>11.3</v>
      </c>
      <c r="J27" s="153">
        <v>39.17</v>
      </c>
    </row>
    <row r="28" spans="1:10" ht="15.75" thickBot="1" x14ac:dyDescent="0.3">
      <c r="A28" s="147"/>
      <c r="B28" s="155"/>
      <c r="C28" s="155"/>
      <c r="D28" s="155"/>
      <c r="E28" s="155"/>
      <c r="F28" s="155"/>
      <c r="G28" s="155"/>
      <c r="H28" s="155"/>
      <c r="I28" s="155"/>
      <c r="J28" s="15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основное меню</vt:lpstr>
      <vt:lpstr>1-4 кл завтрак приложение1</vt:lpstr>
      <vt:lpstr>1-4 кл обед приложение2</vt:lpstr>
      <vt:lpstr>5-9 кл приложение3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/>
  <cp:lastPrinted>2022-02-14T14:01:10Z</cp:lastPrinted>
  <dcterms:created xsi:type="dcterms:W3CDTF">2015-06-05T18:19:34Z</dcterms:created>
  <dcterms:modified xsi:type="dcterms:W3CDTF">2022-03-01T05:28:02Z</dcterms:modified>
</cp:coreProperties>
</file>